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1ER. TRIMESTRE_2015" sheetId="1" r:id="rId1"/>
  </sheets>
  <definedNames>
    <definedName name="_xlnm.Print_Area" localSheetId="0">'1ER. TRIMESTRE_2015'!$A$1:$L$69</definedName>
  </definedNames>
  <calcPr calcId="145621"/>
</workbook>
</file>

<file path=xl/calcChain.xml><?xml version="1.0" encoding="utf-8"?>
<calcChain xmlns="http://schemas.openxmlformats.org/spreadsheetml/2006/main">
  <c r="E22" i="1" l="1"/>
  <c r="F22" i="1"/>
  <c r="G22" i="1"/>
  <c r="J22" i="1" s="1"/>
  <c r="H22" i="1"/>
  <c r="I22" i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E33" i="1"/>
  <c r="F33" i="1"/>
  <c r="G33" i="1"/>
  <c r="J33" i="1" s="1"/>
  <c r="H33" i="1"/>
  <c r="I33" i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E43" i="1"/>
  <c r="G43" i="1" s="1"/>
  <c r="J43" i="1" s="1"/>
  <c r="F43" i="1"/>
  <c r="H43" i="1"/>
  <c r="I43" i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E55" i="1"/>
  <c r="F55" i="1"/>
  <c r="G55" i="1"/>
  <c r="J55" i="1" s="1"/>
  <c r="H55" i="1"/>
  <c r="I55" i="1"/>
  <c r="G57" i="1"/>
  <c r="J57" i="1" s="1"/>
  <c r="G58" i="1"/>
  <c r="J58" i="1" s="1"/>
  <c r="G59" i="1"/>
  <c r="J59" i="1" s="1"/>
  <c r="G60" i="1"/>
  <c r="J60" i="1" s="1"/>
  <c r="E62" i="1"/>
  <c r="G62" i="1" s="1"/>
  <c r="J62" i="1" s="1"/>
  <c r="F62" i="1"/>
  <c r="H62" i="1"/>
  <c r="I62" i="1"/>
</calcChain>
</file>

<file path=xl/sharedStrings.xml><?xml version="1.0" encoding="utf-8"?>
<sst xmlns="http://schemas.openxmlformats.org/spreadsheetml/2006/main" count="54" uniqueCount="50">
  <si>
    <t xml:space="preserve">   </t>
  </si>
  <si>
    <t>TOTAL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</si>
  <si>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</si>
  <si>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</si>
  <si>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</si>
  <si>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</si>
  <si>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</si>
  <si>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</si>
  <si>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</si>
  <si>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</si>
  <si>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</si>
  <si>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</si>
  <si>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</si>
  <si>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</si>
  <si>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</si>
  <si>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</si>
  <si>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</si>
  <si>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</si>
  <si>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</si>
  <si>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</si>
  <si>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</si>
  <si>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</si>
  <si>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</si>
  <si>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</si>
  <si>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</si>
  <si>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</si>
  <si>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</si>
  <si>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</si>
  <si>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</si>
  <si>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</si>
  <si>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</si>
  <si>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</si>
  <si>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</si>
  <si>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</si>
  <si>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</si>
  <si>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</si>
  <si>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</si>
  <si>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</si>
  <si>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</si>
  <si>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</si>
  <si>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</si>
  <si>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</si>
  <si>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</si>
  <si>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</si>
  <si>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</si>
  <si>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/>
  </si>
  <si>
    <t>CLASIFICACIÓN FUNCIONAL (FINALIDAD Y FUNCIÓN)</t>
  </si>
  <si>
    <t>ESTADO ANALÍTICO DEL EJERCICIO DEL PRESUPUESTO DE EGRESOS ENERO-MARZO 2015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</si>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</sst>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);[Black]\(#,##0.0\)"/>
    <numFmt numFmtId="165" formatCode="dd/mm/yy;@"/>
    <numFmt numFmtId="166" formatCode="#,##0[$€];[Red]\-#,##0[$€]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8"/>
      <name val="Arial"/>
      <family val="2"/>
    </font>
    <font>
      <sz val="8"/>
      <name val="Gotham Rounded Book"/>
      <family val="3"/>
    </font>
    <font>
      <b/>
      <sz val="8"/>
      <name val="Arial"/>
      <family val="2"/>
    </font>
    <font>
      <sz val="10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b/>
      <sz val="10"/>
      <name val="Arial"/>
      <family val="2"/>
    </font>
    <font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166" fontId="2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0" fillId="0" borderId="0"/>
  </cellStyleXfs>
  <cellXfs count="44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0" fontId="7" fillId="0" borderId="0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Border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7" fillId="0" borderId="0" xfId="2" applyFont="1" applyBorder="1" applyAlignment="1">
      <alignment vertical="center"/>
    </xf>
    <xf numFmtId="40" fontId="7" fillId="0" borderId="1" xfId="2" applyNumberFormat="1" applyFont="1" applyFill="1" applyBorder="1" applyAlignment="1">
      <alignment vertical="center"/>
    </xf>
    <xf numFmtId="164" fontId="7" fillId="0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>
      <alignment vertical="center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vertical="center"/>
    </xf>
    <xf numFmtId="164" fontId="7" fillId="0" borderId="0" xfId="3" applyNumberFormat="1" applyFont="1" applyFill="1" applyBorder="1" applyAlignment="1" applyProtection="1">
      <alignment vertical="center"/>
      <protection locked="0"/>
    </xf>
    <xf numFmtId="164" fontId="7" fillId="0" borderId="0" xfId="2" applyNumberFormat="1" applyFont="1" applyFill="1" applyBorder="1" applyAlignment="1">
      <alignment horizontal="center" vertical="center"/>
    </xf>
    <xf numFmtId="0" fontId="11" fillId="0" borderId="0" xfId="2" applyFont="1"/>
    <xf numFmtId="0" fontId="9" fillId="3" borderId="0" xfId="2" applyFont="1" applyFill="1" applyBorder="1" applyAlignment="1">
      <alignment horizontal="centerContinuous" vertical="center"/>
    </xf>
    <xf numFmtId="0" fontId="9" fillId="3" borderId="0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vertical="center"/>
    </xf>
    <xf numFmtId="0" fontId="9" fillId="3" borderId="0" xfId="2" quotePrefix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quotePrefix="1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4" fillId="2" borderId="0" xfId="3" applyFont="1" applyFill="1" applyAlignment="1">
      <alignment vertical="center" wrapText="1"/>
    </xf>
    <xf numFmtId="0" fontId="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2" quotePrefix="1" applyFont="1" applyFill="1" applyBorder="1" applyAlignment="1">
      <alignment horizontal="center" vertical="center" wrapText="1"/>
    </xf>
  </cellXfs>
  <cellStyles count="18">
    <cellStyle name="Euro" xfId="4"/>
    <cellStyle name="Millares" xfId="1" builtinId="3"/>
    <cellStyle name="Normal" xfId="0" builtinId="0"/>
    <cellStyle name="Normal 2" xfId="3"/>
    <cellStyle name="Normal 2 2" xfId="5"/>
    <cellStyle name="Normal 2 3" xfId="6"/>
    <cellStyle name="Normal 2 4" xfId="7"/>
    <cellStyle name="Normal 3" xfId="8"/>
    <cellStyle name="Normal 3 2" xfId="9"/>
    <cellStyle name="Normal 3 3" xfId="10"/>
    <cellStyle name="Normal 3 4" xfId="11"/>
    <cellStyle name="Normal 4" xfId="12"/>
    <cellStyle name="Normal 4 2" xfId="13"/>
    <cellStyle name="Normal 5" xfId="14"/>
    <cellStyle name="Normal 6" xfId="15"/>
    <cellStyle name="Normal 7" xfId="16"/>
    <cellStyle name="Normal 8" xfId="17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72837</xdr:rowOff>
    </xdr:from>
    <xdr:to>
      <xdr:col>11</xdr:col>
      <xdr:colOff>38100</xdr:colOff>
      <xdr:row>66</xdr:row>
      <xdr:rowOff>5749</xdr:rowOff>
    </xdr:to>
    <xdr:grpSp>
      <xdr:nvGrpSpPr>
        <xdr:cNvPr id="2" name="34 Grupo"/>
        <xdr:cNvGrpSpPr/>
      </xdr:nvGrpSpPr>
      <xdr:grpSpPr>
        <a:xfrm>
          <a:off x="0" y="8653620"/>
          <a:ext cx="13489057" cy="65433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2</xdr:col>
      <xdr:colOff>2381250</xdr:colOff>
      <xdr:row>2</xdr:row>
      <xdr:rowOff>47625</xdr:rowOff>
    </xdr:from>
    <xdr:to>
      <xdr:col>2</xdr:col>
      <xdr:colOff>4073744</xdr:colOff>
      <xdr:row>9</xdr:row>
      <xdr:rowOff>29085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28625"/>
          <a:ext cx="0" cy="131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6289685</xdr:colOff>
      <xdr:row>3</xdr:row>
      <xdr:rowOff>62725</xdr:rowOff>
    </xdr:from>
    <xdr:to>
      <xdr:col>7</xdr:col>
      <xdr:colOff>528398</xdr:colOff>
      <xdr:row>9</xdr:row>
      <xdr:rowOff>9388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9185" y="634225"/>
          <a:ext cx="3573213" cy="10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5"/>
  <sheetViews>
    <sheetView showGridLines="0" tabSelected="1" view="pageBreakPreview" zoomScale="115" zoomScaleNormal="130" zoomScaleSheetLayoutView="115" zoomScalePageLayoutView="85" workbookViewId="0">
      <selection activeCell="C37" sqref="C37"/>
    </sheetView>
  </sheetViews>
  <sheetFormatPr baseColWidth="10" defaultColWidth="11.42578125" defaultRowHeight="15"/>
  <cols>
    <col min="1" max="1" width="3.5703125" style="2" customWidth="1"/>
    <col min="2" max="2" width="15.85546875" style="2" customWidth="1"/>
    <col min="3" max="3" width="96.28515625" style="2" bestFit="1" customWidth="1"/>
    <col min="4" max="4" width="3.42578125" style="2" customWidth="1"/>
    <col min="5" max="5" width="13" style="2" bestFit="1" customWidth="1"/>
    <col min="6" max="6" width="14" style="2" bestFit="1" customWidth="1"/>
    <col min="7" max="10" width="13" style="2" bestFit="1" customWidth="1"/>
    <col min="11" max="11" width="3.28515625" style="2" customWidth="1"/>
    <col min="12" max="13" width="3.42578125" style="2" customWidth="1"/>
    <col min="14" max="51" width="2.7109375" style="2" customWidth="1"/>
    <col min="52" max="116" width="2.7109375" style="1" customWidth="1"/>
    <col min="117" max="16384" width="11.42578125" style="1"/>
  </cols>
  <sheetData>
    <row r="1" spans="1:15" s="37" customFormat="1" ht="10.5" customHeight="1">
      <c r="M1" s="40"/>
      <c r="N1" s="41"/>
    </row>
    <row r="2" spans="1:15" s="37" customFormat="1" ht="10.5" customHeight="1">
      <c r="M2" s="40"/>
      <c r="N2" s="41"/>
    </row>
    <row r="3" spans="1:15" s="37" customFormat="1" ht="11.1" customHeight="1">
      <c r="M3" s="40"/>
      <c r="N3" s="41"/>
    </row>
    <row r="4" spans="1:15" s="37" customFormat="1" ht="10.5" customHeight="1">
      <c r="M4" s="40"/>
      <c r="N4" s="41"/>
    </row>
    <row r="5" spans="1:15" s="37" customFormat="1" ht="10.5" customHeight="1">
      <c r="M5" s="40"/>
      <c r="N5" s="41"/>
    </row>
    <row r="6" spans="1:15" s="37" customFormat="1" ht="10.5" customHeight="1">
      <c r="M6" s="40"/>
      <c r="N6" s="41"/>
    </row>
    <row r="7" spans="1:15" s="37" customFormat="1" ht="10.5" customHeight="1">
      <c r="M7" s="40"/>
      <c r="N7" s="41"/>
    </row>
    <row r="8" spans="1:15" s="37" customFormat="1" ht="10.5" customHeight="1">
      <c r="M8" s="40"/>
      <c r="N8" s="39"/>
    </row>
    <row r="9" spans="1:15" s="37" customFormat="1" ht="10.5" customHeight="1">
      <c r="M9" s="38"/>
      <c r="N9" s="38"/>
    </row>
    <row r="10" spans="1:15" s="34" customFormat="1" ht="10.5" customHeight="1">
      <c r="D10" s="36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s="34" customFormat="1" ht="3.75" customHeight="1"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s="32" customFormat="1" ht="12.75" customHeight="1">
      <c r="A12" s="42" t="s">
        <v>49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33"/>
    </row>
    <row r="13" spans="1:15" s="32" customFormat="1" ht="12.75" customHeight="1">
      <c r="A13" s="42" t="s">
        <v>48</v>
      </c>
      <c r="B13" s="42"/>
      <c r="C13" s="42"/>
      <c r="D13" s="42"/>
      <c r="E13" s="42" t="s">
        <v>45</v>
      </c>
      <c r="F13" s="42"/>
      <c r="G13" s="42"/>
      <c r="H13" s="42"/>
      <c r="I13" s="42"/>
      <c r="J13" s="42"/>
      <c r="K13" s="42"/>
      <c r="L13" s="33"/>
    </row>
    <row r="14" spans="1:15" s="32" customFormat="1" ht="12.75" customHeight="1">
      <c r="A14" s="42" t="s">
        <v>47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33"/>
    </row>
    <row r="15" spans="1:15" s="32" customFormat="1" ht="12.75" customHeight="1">
      <c r="A15" s="42" t="s">
        <v>46</v>
      </c>
      <c r="B15" s="42"/>
      <c r="C15" s="42"/>
      <c r="D15" s="42"/>
      <c r="E15" s="42" t="s">
        <v>45</v>
      </c>
      <c r="F15" s="42"/>
      <c r="G15" s="42"/>
      <c r="H15" s="42"/>
      <c r="I15" s="42"/>
      <c r="J15" s="42"/>
      <c r="K15" s="42"/>
      <c r="L15" s="33"/>
    </row>
    <row r="16" spans="1:15" s="32" customFormat="1" ht="12.75" customHeight="1">
      <c r="A16" s="42" t="s">
        <v>44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33"/>
    </row>
    <row r="17" spans="1:11" s="28" customFormat="1" ht="3.95" customHeight="1">
      <c r="A17" s="31"/>
      <c r="B17" s="30"/>
      <c r="C17" s="30"/>
      <c r="D17" s="30"/>
      <c r="E17" s="29"/>
    </row>
    <row r="18" spans="1:11" s="23" customFormat="1" ht="11.1" customHeight="1">
      <c r="A18" s="26"/>
      <c r="B18" s="26"/>
      <c r="C18" s="26"/>
      <c r="D18" s="26"/>
      <c r="E18" s="25" t="s">
        <v>42</v>
      </c>
      <c r="F18" s="25" t="s">
        <v>43</v>
      </c>
      <c r="G18" s="25" t="s">
        <v>42</v>
      </c>
      <c r="H18" s="25" t="s">
        <v>42</v>
      </c>
      <c r="I18" s="25" t="s">
        <v>42</v>
      </c>
      <c r="J18" s="24"/>
      <c r="K18" s="24"/>
    </row>
    <row r="19" spans="1:11" s="23" customFormat="1" ht="11.1" customHeight="1">
      <c r="A19" s="26"/>
      <c r="B19" s="43" t="s">
        <v>41</v>
      </c>
      <c r="C19" s="43"/>
      <c r="D19" s="24"/>
      <c r="E19" s="25" t="s">
        <v>40</v>
      </c>
      <c r="F19" s="27" t="s">
        <v>39</v>
      </c>
      <c r="G19" s="25" t="s">
        <v>38</v>
      </c>
      <c r="H19" s="25" t="s">
        <v>37</v>
      </c>
      <c r="I19" s="25" t="s">
        <v>36</v>
      </c>
      <c r="J19" s="24" t="s">
        <v>35</v>
      </c>
      <c r="K19" s="24"/>
    </row>
    <row r="20" spans="1:11" s="23" customFormat="1" ht="11.1" customHeight="1">
      <c r="A20" s="26"/>
      <c r="B20" s="26"/>
      <c r="C20" s="26"/>
      <c r="D20" s="26"/>
      <c r="E20" s="25">
        <v>1</v>
      </c>
      <c r="F20" s="25">
        <v>2</v>
      </c>
      <c r="G20" s="25">
        <v>3</v>
      </c>
      <c r="H20" s="25">
        <v>4</v>
      </c>
      <c r="I20" s="25">
        <v>5</v>
      </c>
      <c r="J20" s="24" t="s">
        <v>34</v>
      </c>
      <c r="K20" s="24"/>
    </row>
    <row r="21" spans="1:11" s="6" customFormat="1" ht="9.9499999999999993" customHeight="1">
      <c r="A21" s="11"/>
      <c r="B21" s="11"/>
      <c r="C21" s="11"/>
      <c r="D21" s="11"/>
      <c r="E21" s="22"/>
      <c r="F21" s="22"/>
      <c r="G21" s="22"/>
      <c r="H21" s="22"/>
      <c r="I21" s="22"/>
      <c r="J21" s="22"/>
      <c r="K21" s="7"/>
    </row>
    <row r="22" spans="1:11" s="6" customFormat="1" ht="11.25">
      <c r="A22" s="11"/>
      <c r="B22" s="20" t="s">
        <v>33</v>
      </c>
      <c r="C22" s="11"/>
      <c r="D22" s="11"/>
      <c r="E22" s="16">
        <f>SUM(E24:E31)</f>
        <v>94132</v>
      </c>
      <c r="F22" s="16">
        <f>SUM(F24:F31)</f>
        <v>0</v>
      </c>
      <c r="G22" s="16">
        <f>SUM(E22+F22)</f>
        <v>94132</v>
      </c>
      <c r="H22" s="16">
        <f>SUM(H24:H31)</f>
        <v>13305.099999999999</v>
      </c>
      <c r="I22" s="16">
        <f>SUM(I24:I31)</f>
        <v>12861.599999999999</v>
      </c>
      <c r="J22" s="16">
        <f>SUM(G22-H22)</f>
        <v>80826.899999999994</v>
      </c>
      <c r="K22" s="7"/>
    </row>
    <row r="23" spans="1:11" s="6" customFormat="1" ht="9.9499999999999993" customHeight="1">
      <c r="A23" s="11"/>
      <c r="B23" s="11"/>
      <c r="C23" s="11"/>
      <c r="D23" s="11"/>
      <c r="E23" s="19"/>
      <c r="F23" s="19"/>
      <c r="G23" s="19"/>
      <c r="H23" s="19"/>
      <c r="I23" s="19"/>
      <c r="J23" s="19"/>
      <c r="K23" s="7"/>
    </row>
    <row r="24" spans="1:11" s="6" customFormat="1" ht="11.25">
      <c r="A24" s="11"/>
      <c r="B24" s="11"/>
      <c r="C24" s="18" t="s">
        <v>32</v>
      </c>
      <c r="D24" s="11"/>
      <c r="E24" s="21">
        <v>0</v>
      </c>
      <c r="F24" s="17">
        <v>0</v>
      </c>
      <c r="G24" s="16">
        <f t="shared" ref="G24:G31" si="0">SUM(E24+F24)</f>
        <v>0</v>
      </c>
      <c r="H24" s="17">
        <v>0</v>
      </c>
      <c r="I24" s="17">
        <v>0</v>
      </c>
      <c r="J24" s="16">
        <f t="shared" ref="J24:J31" si="1">SUM(G24-H24)</f>
        <v>0</v>
      </c>
      <c r="K24" s="7"/>
    </row>
    <row r="25" spans="1:11" s="6" customFormat="1" ht="9.9499999999999993" customHeight="1">
      <c r="A25" s="11"/>
      <c r="B25" s="11"/>
      <c r="C25" s="18" t="s">
        <v>31</v>
      </c>
      <c r="D25" s="11"/>
      <c r="E25" s="17">
        <v>4383.8</v>
      </c>
      <c r="F25" s="17">
        <v>0</v>
      </c>
      <c r="G25" s="16">
        <f t="shared" si="0"/>
        <v>4383.8</v>
      </c>
      <c r="H25" s="17">
        <v>6.3</v>
      </c>
      <c r="I25" s="17">
        <v>6.3</v>
      </c>
      <c r="J25" s="16">
        <f t="shared" si="1"/>
        <v>4377.5</v>
      </c>
      <c r="K25" s="7"/>
    </row>
    <row r="26" spans="1:11" s="6" customFormat="1" ht="11.25">
      <c r="A26" s="11"/>
      <c r="B26" s="11"/>
      <c r="C26" s="18" t="s">
        <v>30</v>
      </c>
      <c r="D26" s="11"/>
      <c r="E26" s="17">
        <v>0</v>
      </c>
      <c r="F26" s="17">
        <v>0</v>
      </c>
      <c r="G26" s="16">
        <f t="shared" si="0"/>
        <v>0</v>
      </c>
      <c r="H26" s="17">
        <v>0</v>
      </c>
      <c r="I26" s="17">
        <v>0</v>
      </c>
      <c r="J26" s="16">
        <f t="shared" si="1"/>
        <v>0</v>
      </c>
      <c r="K26" s="7"/>
    </row>
    <row r="27" spans="1:11" s="6" customFormat="1" ht="9.9499999999999993" customHeight="1">
      <c r="A27" s="11"/>
      <c r="B27" s="11"/>
      <c r="C27" s="18" t="s">
        <v>29</v>
      </c>
      <c r="D27" s="11"/>
      <c r="E27" s="17">
        <v>0</v>
      </c>
      <c r="F27" s="17">
        <v>0</v>
      </c>
      <c r="G27" s="16">
        <f t="shared" si="0"/>
        <v>0</v>
      </c>
      <c r="H27" s="17">
        <v>0</v>
      </c>
      <c r="I27" s="17">
        <v>0</v>
      </c>
      <c r="J27" s="16">
        <f t="shared" si="1"/>
        <v>0</v>
      </c>
      <c r="K27" s="7"/>
    </row>
    <row r="28" spans="1:11" s="6" customFormat="1" ht="11.25">
      <c r="A28" s="11"/>
      <c r="B28" s="11"/>
      <c r="C28" s="18" t="s">
        <v>28</v>
      </c>
      <c r="D28" s="11"/>
      <c r="E28" s="17">
        <v>0</v>
      </c>
      <c r="F28" s="17">
        <v>0</v>
      </c>
      <c r="G28" s="16">
        <f t="shared" si="0"/>
        <v>0</v>
      </c>
      <c r="H28" s="17">
        <v>0</v>
      </c>
      <c r="I28" s="17">
        <v>0</v>
      </c>
      <c r="J28" s="16">
        <f t="shared" si="1"/>
        <v>0</v>
      </c>
      <c r="K28" s="7"/>
    </row>
    <row r="29" spans="1:11" s="6" customFormat="1" ht="9.9499999999999993" customHeight="1">
      <c r="A29" s="11"/>
      <c r="B29" s="11"/>
      <c r="C29" s="18" t="s">
        <v>27</v>
      </c>
      <c r="D29" s="11"/>
      <c r="E29" s="17">
        <v>0</v>
      </c>
      <c r="F29" s="17">
        <v>0</v>
      </c>
      <c r="G29" s="16">
        <f t="shared" si="0"/>
        <v>0</v>
      </c>
      <c r="H29" s="17">
        <v>0</v>
      </c>
      <c r="I29" s="17">
        <v>0</v>
      </c>
      <c r="J29" s="16">
        <f t="shared" si="1"/>
        <v>0</v>
      </c>
      <c r="K29" s="7"/>
    </row>
    <row r="30" spans="1:11" s="6" customFormat="1" ht="11.25">
      <c r="A30" s="11"/>
      <c r="B30" s="11"/>
      <c r="C30" s="18" t="s">
        <v>26</v>
      </c>
      <c r="D30" s="11"/>
      <c r="E30" s="17">
        <v>50</v>
      </c>
      <c r="F30" s="17">
        <v>0</v>
      </c>
      <c r="G30" s="16">
        <f t="shared" si="0"/>
        <v>50</v>
      </c>
      <c r="H30" s="17">
        <v>0</v>
      </c>
      <c r="I30" s="17">
        <v>0</v>
      </c>
      <c r="J30" s="16">
        <f t="shared" si="1"/>
        <v>50</v>
      </c>
      <c r="K30" s="7"/>
    </row>
    <row r="31" spans="1:11" s="6" customFormat="1" ht="11.25">
      <c r="A31" s="11"/>
      <c r="B31" s="11"/>
      <c r="C31" s="18" t="s">
        <v>25</v>
      </c>
      <c r="D31" s="11"/>
      <c r="E31" s="17">
        <v>89698.2</v>
      </c>
      <c r="F31" s="17">
        <v>0</v>
      </c>
      <c r="G31" s="16">
        <f t="shared" si="0"/>
        <v>89698.2</v>
      </c>
      <c r="H31" s="17">
        <v>13298.8</v>
      </c>
      <c r="I31" s="17">
        <v>12855.3</v>
      </c>
      <c r="J31" s="16">
        <f t="shared" si="1"/>
        <v>76399.399999999994</v>
      </c>
      <c r="K31" s="7"/>
    </row>
    <row r="32" spans="1:11" s="6" customFormat="1" ht="9.9499999999999993" customHeight="1">
      <c r="A32" s="11"/>
      <c r="B32" s="11"/>
      <c r="C32" s="11"/>
      <c r="D32" s="11"/>
      <c r="E32" s="19"/>
      <c r="F32" s="19"/>
      <c r="G32" s="19"/>
      <c r="H32" s="19"/>
      <c r="I32" s="19"/>
      <c r="J32" s="19"/>
      <c r="K32" s="7"/>
    </row>
    <row r="33" spans="1:11" s="6" customFormat="1" ht="11.25">
      <c r="A33" s="11"/>
      <c r="B33" s="20" t="s">
        <v>24</v>
      </c>
      <c r="C33" s="11"/>
      <c r="D33" s="11"/>
      <c r="E33" s="16">
        <f>SUM(E35:E41)</f>
        <v>1363338</v>
      </c>
      <c r="F33" s="16">
        <f>SUM(F35:F41)</f>
        <v>0</v>
      </c>
      <c r="G33" s="16">
        <f>SUM(E33+F33)</f>
        <v>1363338</v>
      </c>
      <c r="H33" s="16">
        <f>SUM(H35:H41)</f>
        <v>220977.90000000002</v>
      </c>
      <c r="I33" s="16">
        <f>SUM(I35:I41)</f>
        <v>220870.5</v>
      </c>
      <c r="J33" s="16">
        <f>SUM(G33-H33)</f>
        <v>1142360.1000000001</v>
      </c>
      <c r="K33" s="7"/>
    </row>
    <row r="34" spans="1:11" s="6" customFormat="1" ht="9.9499999999999993" customHeight="1">
      <c r="A34" s="11"/>
      <c r="B34" s="11"/>
      <c r="C34" s="11"/>
      <c r="D34" s="11"/>
      <c r="E34" s="19"/>
      <c r="F34" s="19"/>
      <c r="G34" s="19"/>
      <c r="H34" s="19"/>
      <c r="I34" s="19"/>
      <c r="J34" s="19"/>
      <c r="K34" s="7"/>
    </row>
    <row r="35" spans="1:11" s="6" customFormat="1" ht="9.9499999999999993" customHeight="1">
      <c r="A35" s="11"/>
      <c r="B35" s="11"/>
      <c r="C35" s="18" t="s">
        <v>23</v>
      </c>
      <c r="D35" s="11"/>
      <c r="E35" s="17"/>
      <c r="F35" s="17"/>
      <c r="G35" s="16">
        <f t="shared" ref="G35:G41" si="2">SUM(E35+F35)</f>
        <v>0</v>
      </c>
      <c r="H35" s="17"/>
      <c r="I35" s="17"/>
      <c r="J35" s="16">
        <f t="shared" ref="J35:J41" si="3">SUM(G35-H35)</f>
        <v>0</v>
      </c>
      <c r="K35" s="7"/>
    </row>
    <row r="36" spans="1:11" s="6" customFormat="1" ht="9.9499999999999993" customHeight="1">
      <c r="A36" s="11"/>
      <c r="B36" s="11"/>
      <c r="C36" s="18" t="s">
        <v>22</v>
      </c>
      <c r="D36" s="11"/>
      <c r="E36" s="17">
        <v>244200</v>
      </c>
      <c r="F36" s="17">
        <v>0</v>
      </c>
      <c r="G36" s="16">
        <f t="shared" si="2"/>
        <v>244200</v>
      </c>
      <c r="H36" s="17">
        <v>0</v>
      </c>
      <c r="I36" s="17">
        <v>0</v>
      </c>
      <c r="J36" s="16">
        <f t="shared" si="3"/>
        <v>244200</v>
      </c>
      <c r="K36" s="7"/>
    </row>
    <row r="37" spans="1:11" s="6" customFormat="1" ht="9.9499999999999993" customHeight="1">
      <c r="A37" s="11"/>
      <c r="B37" s="11"/>
      <c r="C37" s="18" t="s">
        <v>21</v>
      </c>
      <c r="D37" s="11"/>
      <c r="E37" s="17">
        <v>174104.8</v>
      </c>
      <c r="F37" s="17">
        <v>0</v>
      </c>
      <c r="G37" s="16">
        <f t="shared" si="2"/>
        <v>174104.8</v>
      </c>
      <c r="H37" s="17">
        <v>32924.199999999997</v>
      </c>
      <c r="I37" s="17">
        <v>32924.199999999997</v>
      </c>
      <c r="J37" s="16">
        <f t="shared" si="3"/>
        <v>141180.59999999998</v>
      </c>
      <c r="K37" s="7"/>
    </row>
    <row r="38" spans="1:11" s="6" customFormat="1" ht="9.9499999999999993" customHeight="1">
      <c r="A38" s="11"/>
      <c r="B38" s="11"/>
      <c r="C38" s="18" t="s">
        <v>20</v>
      </c>
      <c r="D38" s="11"/>
      <c r="E38" s="17">
        <v>12708.9</v>
      </c>
      <c r="F38" s="17">
        <v>0</v>
      </c>
      <c r="G38" s="16">
        <f t="shared" si="2"/>
        <v>12708.9</v>
      </c>
      <c r="H38" s="17">
        <v>114</v>
      </c>
      <c r="I38" s="17">
        <v>6.6</v>
      </c>
      <c r="J38" s="16">
        <f t="shared" si="3"/>
        <v>12594.9</v>
      </c>
      <c r="K38" s="7"/>
    </row>
    <row r="39" spans="1:11" s="6" customFormat="1" ht="11.25">
      <c r="A39" s="11"/>
      <c r="B39" s="11"/>
      <c r="C39" s="18" t="s">
        <v>19</v>
      </c>
      <c r="D39" s="11"/>
      <c r="E39" s="17"/>
      <c r="F39" s="17"/>
      <c r="G39" s="16">
        <f t="shared" si="2"/>
        <v>0</v>
      </c>
      <c r="H39" s="17"/>
      <c r="I39" s="17"/>
      <c r="J39" s="16">
        <f t="shared" si="3"/>
        <v>0</v>
      </c>
      <c r="K39" s="7"/>
    </row>
    <row r="40" spans="1:11" s="6" customFormat="1" ht="9.9499999999999993" customHeight="1">
      <c r="A40" s="11"/>
      <c r="B40" s="11"/>
      <c r="C40" s="18" t="s">
        <v>18</v>
      </c>
      <c r="D40" s="11"/>
      <c r="E40" s="17">
        <v>926824.3</v>
      </c>
      <c r="F40" s="17">
        <v>0</v>
      </c>
      <c r="G40" s="16">
        <f t="shared" si="2"/>
        <v>926824.3</v>
      </c>
      <c r="H40" s="17">
        <v>187824.7</v>
      </c>
      <c r="I40" s="17">
        <v>187824.7</v>
      </c>
      <c r="J40" s="16">
        <f t="shared" si="3"/>
        <v>738999.60000000009</v>
      </c>
      <c r="K40" s="7"/>
    </row>
    <row r="41" spans="1:11" s="6" customFormat="1" ht="11.25">
      <c r="A41" s="11"/>
      <c r="B41" s="11"/>
      <c r="C41" s="18" t="s">
        <v>17</v>
      </c>
      <c r="D41" s="11"/>
      <c r="E41" s="17">
        <v>5500</v>
      </c>
      <c r="F41" s="17">
        <v>0</v>
      </c>
      <c r="G41" s="16">
        <f t="shared" si="2"/>
        <v>5500</v>
      </c>
      <c r="H41" s="17">
        <v>115</v>
      </c>
      <c r="I41" s="17">
        <v>115</v>
      </c>
      <c r="J41" s="16">
        <f t="shared" si="3"/>
        <v>5385</v>
      </c>
      <c r="K41" s="7"/>
    </row>
    <row r="42" spans="1:11" s="6" customFormat="1" ht="11.25">
      <c r="A42" s="11"/>
      <c r="B42" s="11"/>
      <c r="C42" s="11"/>
      <c r="D42" s="11"/>
      <c r="E42" s="19"/>
      <c r="F42" s="19"/>
      <c r="G42" s="19"/>
      <c r="H42" s="19"/>
      <c r="I42" s="19"/>
      <c r="J42" s="19"/>
      <c r="K42" s="7"/>
    </row>
    <row r="43" spans="1:11" s="6" customFormat="1" ht="11.25">
      <c r="A43" s="11"/>
      <c r="B43" s="20" t="s">
        <v>16</v>
      </c>
      <c r="C43" s="11"/>
      <c r="D43" s="11"/>
      <c r="E43" s="16">
        <f>SUM(E45:E53)</f>
        <v>0</v>
      </c>
      <c r="F43" s="16">
        <f>SUM(F45:F53)</f>
        <v>0</v>
      </c>
      <c r="G43" s="16">
        <f>SUM(E43+F43)</f>
        <v>0</v>
      </c>
      <c r="H43" s="16">
        <f>SUM(H45:H53)</f>
        <v>0</v>
      </c>
      <c r="I43" s="16">
        <f>SUM(I45:I53)</f>
        <v>0</v>
      </c>
      <c r="J43" s="16">
        <f>SUM(G43-H43)</f>
        <v>0</v>
      </c>
      <c r="K43" s="7"/>
    </row>
    <row r="44" spans="1:11" s="6" customFormat="1" ht="11.25">
      <c r="A44" s="11"/>
      <c r="B44" s="11"/>
      <c r="C44" s="11"/>
      <c r="D44" s="11"/>
      <c r="E44" s="19"/>
      <c r="F44" s="19"/>
      <c r="G44" s="19"/>
      <c r="H44" s="19"/>
      <c r="I44" s="19"/>
      <c r="J44" s="19"/>
      <c r="K44" s="7"/>
    </row>
    <row r="45" spans="1:11" s="6" customFormat="1" ht="11.25">
      <c r="A45" s="11"/>
      <c r="B45" s="11"/>
      <c r="C45" s="18" t="s">
        <v>15</v>
      </c>
      <c r="D45" s="11"/>
      <c r="E45" s="17">
        <v>0</v>
      </c>
      <c r="F45" s="17">
        <v>0</v>
      </c>
      <c r="G45" s="16">
        <f t="shared" ref="G45:G53" si="4">SUM(E45+F45)</f>
        <v>0</v>
      </c>
      <c r="H45" s="17">
        <v>0</v>
      </c>
      <c r="I45" s="17">
        <v>0</v>
      </c>
      <c r="J45" s="16">
        <f t="shared" ref="J45:J53" si="5">SUM(G45-H45)</f>
        <v>0</v>
      </c>
      <c r="K45" s="7"/>
    </row>
    <row r="46" spans="1:11" s="6" customFormat="1" ht="9.9499999999999993" customHeight="1">
      <c r="A46" s="11"/>
      <c r="B46" s="11"/>
      <c r="C46" s="18" t="s">
        <v>14</v>
      </c>
      <c r="D46" s="11"/>
      <c r="E46" s="17">
        <v>0</v>
      </c>
      <c r="F46" s="17">
        <v>0</v>
      </c>
      <c r="G46" s="16">
        <f t="shared" si="4"/>
        <v>0</v>
      </c>
      <c r="H46" s="17">
        <v>0</v>
      </c>
      <c r="I46" s="17">
        <v>0</v>
      </c>
      <c r="J46" s="16">
        <f t="shared" si="5"/>
        <v>0</v>
      </c>
      <c r="K46" s="7"/>
    </row>
    <row r="47" spans="1:11" s="6" customFormat="1" ht="11.25">
      <c r="A47" s="11"/>
      <c r="B47" s="11"/>
      <c r="C47" s="18" t="s">
        <v>13</v>
      </c>
      <c r="D47" s="11"/>
      <c r="E47" s="17">
        <v>0</v>
      </c>
      <c r="F47" s="17">
        <v>0</v>
      </c>
      <c r="G47" s="16">
        <f t="shared" si="4"/>
        <v>0</v>
      </c>
      <c r="H47" s="17">
        <v>0</v>
      </c>
      <c r="I47" s="17">
        <v>0</v>
      </c>
      <c r="J47" s="16">
        <f t="shared" si="5"/>
        <v>0</v>
      </c>
      <c r="K47" s="7"/>
    </row>
    <row r="48" spans="1:11" s="6" customFormat="1" ht="9.9499999999999993" customHeight="1">
      <c r="A48" s="11"/>
      <c r="B48" s="11"/>
      <c r="C48" s="18" t="s">
        <v>12</v>
      </c>
      <c r="D48" s="11"/>
      <c r="E48" s="17">
        <v>0</v>
      </c>
      <c r="F48" s="17">
        <v>0</v>
      </c>
      <c r="G48" s="16">
        <f t="shared" si="4"/>
        <v>0</v>
      </c>
      <c r="H48" s="17">
        <v>0</v>
      </c>
      <c r="I48" s="17">
        <v>0</v>
      </c>
      <c r="J48" s="16">
        <f t="shared" si="5"/>
        <v>0</v>
      </c>
      <c r="K48" s="7"/>
    </row>
    <row r="49" spans="1:51" s="6" customFormat="1" ht="9.9499999999999993" customHeight="1">
      <c r="A49" s="11"/>
      <c r="B49" s="11"/>
      <c r="C49" s="18" t="s">
        <v>11</v>
      </c>
      <c r="D49" s="11"/>
      <c r="E49" s="17">
        <v>0</v>
      </c>
      <c r="F49" s="17">
        <v>0</v>
      </c>
      <c r="G49" s="16">
        <f t="shared" si="4"/>
        <v>0</v>
      </c>
      <c r="H49" s="17">
        <v>0</v>
      </c>
      <c r="I49" s="17">
        <v>0</v>
      </c>
      <c r="J49" s="16">
        <f t="shared" si="5"/>
        <v>0</v>
      </c>
      <c r="K49" s="7"/>
    </row>
    <row r="50" spans="1:51" s="6" customFormat="1" ht="11.25">
      <c r="A50" s="11"/>
      <c r="B50" s="11"/>
      <c r="C50" s="18" t="s">
        <v>10</v>
      </c>
      <c r="D50" s="11"/>
      <c r="E50" s="17">
        <v>0</v>
      </c>
      <c r="F50" s="17">
        <v>0</v>
      </c>
      <c r="G50" s="16">
        <f t="shared" si="4"/>
        <v>0</v>
      </c>
      <c r="H50" s="17">
        <v>0</v>
      </c>
      <c r="I50" s="17">
        <v>0</v>
      </c>
      <c r="J50" s="16">
        <f t="shared" si="5"/>
        <v>0</v>
      </c>
      <c r="K50" s="7"/>
    </row>
    <row r="51" spans="1:51" s="6" customFormat="1" ht="9.9499999999999993" customHeight="1">
      <c r="A51" s="11"/>
      <c r="B51" s="11"/>
      <c r="C51" s="18" t="s">
        <v>9</v>
      </c>
      <c r="D51" s="11"/>
      <c r="E51" s="17">
        <v>0</v>
      </c>
      <c r="F51" s="17">
        <v>0</v>
      </c>
      <c r="G51" s="16">
        <f t="shared" si="4"/>
        <v>0</v>
      </c>
      <c r="H51" s="17">
        <v>0</v>
      </c>
      <c r="I51" s="17">
        <v>0</v>
      </c>
      <c r="J51" s="16">
        <f t="shared" si="5"/>
        <v>0</v>
      </c>
      <c r="K51" s="7"/>
    </row>
    <row r="52" spans="1:51" s="6" customFormat="1" ht="9.9499999999999993" customHeight="1">
      <c r="A52" s="11"/>
      <c r="B52" s="11"/>
      <c r="C52" s="18" t="s">
        <v>8</v>
      </c>
      <c r="D52" s="11"/>
      <c r="E52" s="17">
        <v>0</v>
      </c>
      <c r="F52" s="17">
        <v>0</v>
      </c>
      <c r="G52" s="16">
        <f t="shared" si="4"/>
        <v>0</v>
      </c>
      <c r="H52" s="17">
        <v>0</v>
      </c>
      <c r="I52" s="17">
        <v>0</v>
      </c>
      <c r="J52" s="16">
        <f t="shared" si="5"/>
        <v>0</v>
      </c>
      <c r="K52" s="7"/>
    </row>
    <row r="53" spans="1:51" s="6" customFormat="1" ht="9.9499999999999993" customHeight="1">
      <c r="A53" s="11"/>
      <c r="B53" s="11"/>
      <c r="C53" s="18" t="s">
        <v>7</v>
      </c>
      <c r="D53" s="11"/>
      <c r="E53" s="17">
        <v>0</v>
      </c>
      <c r="F53" s="17">
        <v>0</v>
      </c>
      <c r="G53" s="16">
        <f t="shared" si="4"/>
        <v>0</v>
      </c>
      <c r="H53" s="17">
        <v>0</v>
      </c>
      <c r="I53" s="17">
        <v>0</v>
      </c>
      <c r="J53" s="16">
        <f t="shared" si="5"/>
        <v>0</v>
      </c>
      <c r="K53" s="7"/>
    </row>
    <row r="54" spans="1:51" s="6" customFormat="1" ht="11.25">
      <c r="A54" s="11"/>
      <c r="B54" s="11"/>
      <c r="C54" s="18"/>
      <c r="D54" s="11"/>
      <c r="E54" s="17"/>
      <c r="F54" s="17"/>
      <c r="G54" s="17"/>
      <c r="H54" s="17"/>
      <c r="I54" s="17"/>
      <c r="J54" s="17"/>
      <c r="K54" s="7"/>
    </row>
    <row r="55" spans="1:51" s="6" customFormat="1" ht="11.25">
      <c r="A55" s="11"/>
      <c r="B55" s="20" t="s">
        <v>6</v>
      </c>
      <c r="C55" s="11"/>
      <c r="D55" s="11"/>
      <c r="E55" s="16">
        <f>SUM(E57:E60)</f>
        <v>0</v>
      </c>
      <c r="F55" s="16">
        <f>SUM(F57:F60)</f>
        <v>0</v>
      </c>
      <c r="G55" s="16">
        <f>SUM(E55+F55)</f>
        <v>0</v>
      </c>
      <c r="H55" s="16">
        <f>SUM(H57:H60)</f>
        <v>0</v>
      </c>
      <c r="I55" s="16">
        <f>SUM(I57:I60)</f>
        <v>0</v>
      </c>
      <c r="J55" s="16">
        <f>SUM(G55-H55)</f>
        <v>0</v>
      </c>
      <c r="K55" s="7"/>
    </row>
    <row r="56" spans="1:51" s="6" customFormat="1" ht="9.9499999999999993" customHeight="1">
      <c r="A56" s="11"/>
      <c r="B56" s="11"/>
      <c r="C56" s="11"/>
      <c r="D56" s="11"/>
      <c r="E56" s="19"/>
      <c r="F56" s="19"/>
      <c r="G56" s="19"/>
      <c r="H56" s="19"/>
      <c r="I56" s="19"/>
      <c r="J56" s="19"/>
      <c r="K56" s="7"/>
    </row>
    <row r="57" spans="1:51" s="6" customFormat="1" ht="9.9499999999999993" customHeight="1">
      <c r="A57" s="11"/>
      <c r="B57" s="11"/>
      <c r="C57" s="18" t="s">
        <v>5</v>
      </c>
      <c r="D57" s="11"/>
      <c r="E57" s="17">
        <v>0</v>
      </c>
      <c r="F57" s="17">
        <v>0</v>
      </c>
      <c r="G57" s="16">
        <f>SUM(E57+F57)</f>
        <v>0</v>
      </c>
      <c r="H57" s="17">
        <v>0</v>
      </c>
      <c r="I57" s="17">
        <v>0</v>
      </c>
      <c r="J57" s="16">
        <f>SUM(G57-H57)</f>
        <v>0</v>
      </c>
      <c r="K57" s="7"/>
    </row>
    <row r="58" spans="1:51" s="6" customFormat="1" ht="9.75" customHeight="1">
      <c r="A58" s="11"/>
      <c r="B58" s="11"/>
      <c r="C58" s="18" t="s">
        <v>4</v>
      </c>
      <c r="D58" s="11"/>
      <c r="E58" s="17">
        <v>0</v>
      </c>
      <c r="F58" s="17">
        <v>0</v>
      </c>
      <c r="G58" s="16">
        <f>SUM(E58+F58)</f>
        <v>0</v>
      </c>
      <c r="H58" s="17">
        <v>0</v>
      </c>
      <c r="I58" s="17">
        <v>0</v>
      </c>
      <c r="J58" s="16">
        <f>SUM(G58-H58)</f>
        <v>0</v>
      </c>
      <c r="K58" s="7"/>
    </row>
    <row r="59" spans="1:51" s="6" customFormat="1" ht="12.75" customHeight="1">
      <c r="A59" s="11"/>
      <c r="B59" s="11"/>
      <c r="C59" s="18" t="s">
        <v>3</v>
      </c>
      <c r="D59" s="11"/>
      <c r="E59" s="17">
        <v>0</v>
      </c>
      <c r="F59" s="17">
        <v>0</v>
      </c>
      <c r="G59" s="16">
        <f>SUM(E59+F59)</f>
        <v>0</v>
      </c>
      <c r="H59" s="17">
        <v>0</v>
      </c>
      <c r="I59" s="17">
        <v>0</v>
      </c>
      <c r="J59" s="16">
        <f>SUM(G59-H59)</f>
        <v>0</v>
      </c>
      <c r="K59" s="7"/>
    </row>
    <row r="60" spans="1:51" s="15" customFormat="1" ht="7.5" customHeight="1">
      <c r="A60" s="11"/>
      <c r="B60" s="11"/>
      <c r="C60" s="18" t="s">
        <v>2</v>
      </c>
      <c r="D60" s="11"/>
      <c r="E60" s="17">
        <v>0</v>
      </c>
      <c r="F60" s="17">
        <v>0</v>
      </c>
      <c r="G60" s="16">
        <f>SUM(E60+F60)</f>
        <v>0</v>
      </c>
      <c r="H60" s="17">
        <v>0</v>
      </c>
      <c r="I60" s="17">
        <v>0</v>
      </c>
      <c r="J60" s="16">
        <f>SUM(G60-H60)</f>
        <v>0</v>
      </c>
      <c r="K60" s="7"/>
    </row>
    <row r="61" spans="1:51" s="6" customFormat="1" ht="10.5" customHeight="1" thickBot="1">
      <c r="A61" s="14"/>
      <c r="B61" s="14"/>
      <c r="C61" s="14"/>
      <c r="D61" s="14"/>
      <c r="E61" s="13"/>
      <c r="F61" s="13"/>
      <c r="G61" s="13"/>
      <c r="H61" s="13"/>
      <c r="I61" s="13"/>
      <c r="J61" s="13"/>
      <c r="K61" s="12"/>
    </row>
    <row r="62" spans="1:51" s="6" customFormat="1" ht="10.5" customHeight="1" thickTop="1">
      <c r="A62" s="11"/>
      <c r="B62" s="10" t="s">
        <v>1</v>
      </c>
      <c r="C62" s="9"/>
      <c r="D62" s="9"/>
      <c r="E62" s="8">
        <f>SUM(E22+E33+E43+E55)</f>
        <v>1457470</v>
      </c>
      <c r="F62" s="8">
        <f>SUM(F22+F33+F43+F55)</f>
        <v>0</v>
      </c>
      <c r="G62" s="8">
        <f>SUM(E62+F62)</f>
        <v>1457470</v>
      </c>
      <c r="H62" s="8">
        <f>SUM(H22+H33+H43+H55)</f>
        <v>234283.00000000003</v>
      </c>
      <c r="I62" s="8">
        <f>SUM(I22+I33+I43+I55)</f>
        <v>233732.1</v>
      </c>
      <c r="J62" s="8">
        <f>SUM(G62-H62)</f>
        <v>1223187</v>
      </c>
      <c r="K62" s="7"/>
    </row>
    <row r="63" spans="1:51" s="6" customFormat="1" ht="10.5" customHeight="1">
      <c r="A63" s="5"/>
      <c r="B63" s="5"/>
      <c r="C63" s="5"/>
      <c r="D63" s="5"/>
      <c r="E63" s="5" t="s">
        <v>0</v>
      </c>
      <c r="F63" s="5"/>
      <c r="G63" s="5"/>
      <c r="H63" s="5"/>
      <c r="I63" s="5"/>
      <c r="J63" s="5"/>
      <c r="K63" s="5"/>
    </row>
    <row r="64" spans="1:51" s="3" customFormat="1" ht="10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s="3" customFormat="1" ht="10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s="3" customFormat="1" ht="10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s="3" customFormat="1" ht="10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s="3" customFormat="1" ht="10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51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51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1:51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1:51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1:51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1:51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1:51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1:51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1:51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51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1:51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51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1:51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51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1:51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51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51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1:51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1:51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51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51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51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1:51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spans="1:51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1:51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spans="1:51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1:51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1:51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spans="1:51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spans="1:51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spans="1:51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  <row r="155" spans="1:51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1:51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</row>
    <row r="157" spans="1:51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</row>
    <row r="158" spans="1:51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spans="1:51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</row>
    <row r="160" spans="1:51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</row>
    <row r="161" spans="1:51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spans="1:51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</row>
    <row r="163" spans="1:51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spans="1:51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</row>
    <row r="165" spans="1:51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</row>
    <row r="166" spans="1:51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</row>
    <row r="167" spans="1:51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</row>
    <row r="168" spans="1:51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</row>
    <row r="169" spans="1:51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</row>
    <row r="170" spans="1:51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</row>
    <row r="171" spans="1:51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</row>
    <row r="172" spans="1:51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</row>
    <row r="173" spans="1:51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spans="1:51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</row>
    <row r="175" spans="1:51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</row>
    <row r="176" spans="1:51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</row>
    <row r="177" spans="1:51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</row>
    <row r="178" spans="1:51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</row>
    <row r="179" spans="1:51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</row>
    <row r="180" spans="1:51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</row>
    <row r="181" spans="1:51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</row>
    <row r="182" spans="1:51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</row>
    <row r="183" spans="1:51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</row>
    <row r="184" spans="1:51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</row>
    <row r="185" spans="1:51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spans="1:51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</row>
    <row r="187" spans="1:51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</row>
    <row r="188" spans="1:51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</row>
    <row r="189" spans="1:51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</row>
    <row r="190" spans="1:51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</row>
    <row r="191" spans="1:51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</row>
    <row r="192" spans="1:51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</row>
    <row r="193" spans="1:51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</row>
    <row r="194" spans="1:51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</row>
    <row r="195" spans="1:51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</row>
    <row r="196" spans="1:51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</row>
    <row r="197" spans="1:51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</row>
    <row r="198" spans="1:51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</row>
    <row r="199" spans="1:51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</row>
    <row r="200" spans="1:51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</row>
    <row r="201" spans="1:51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1:51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</row>
    <row r="203" spans="1:51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</row>
    <row r="204" spans="1:51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</row>
    <row r="205" spans="1:51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</row>
    <row r="206" spans="1:51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</row>
    <row r="207" spans="1:51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</row>
    <row r="208" spans="1:51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</row>
    <row r="209" spans="1:51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</row>
    <row r="210" spans="1:51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</row>
    <row r="211" spans="1:51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</row>
    <row r="212" spans="1:51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</row>
    <row r="213" spans="1:51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</row>
    <row r="214" spans="1:51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</row>
    <row r="215" spans="1:51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</row>
    <row r="216" spans="1:51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</row>
    <row r="217" spans="1:51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</row>
    <row r="218" spans="1:51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</row>
    <row r="219" spans="1:51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spans="1:51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</row>
    <row r="221" spans="1:51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</row>
    <row r="222" spans="1:51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</row>
    <row r="223" spans="1:51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</row>
    <row r="224" spans="1:51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</row>
    <row r="225" spans="1:51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</row>
    <row r="226" spans="1:51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</row>
    <row r="227" spans="1:51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</row>
    <row r="228" spans="1:51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</row>
    <row r="229" spans="1:51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</row>
    <row r="230" spans="1:51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</row>
    <row r="231" spans="1:51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</row>
    <row r="232" spans="1:51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</row>
    <row r="233" spans="1:51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</row>
    <row r="234" spans="1:51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</row>
    <row r="235" spans="1:51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</row>
    <row r="236" spans="1:51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</row>
    <row r="237" spans="1:51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</row>
    <row r="238" spans="1:51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</row>
    <row r="239" spans="1:51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</row>
    <row r="240" spans="1:51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</row>
    <row r="241" spans="1:51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</row>
    <row r="242" spans="1:51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</row>
    <row r="243" spans="1:51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</row>
    <row r="244" spans="1:51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</row>
    <row r="245" spans="1:51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</row>
    <row r="246" spans="1:51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</row>
    <row r="247" spans="1:51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</row>
    <row r="248" spans="1:51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</row>
    <row r="249" spans="1:51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</row>
    <row r="250" spans="1:51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</row>
    <row r="251" spans="1:51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</row>
    <row r="252" spans="1:51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</row>
    <row r="253" spans="1:51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</row>
    <row r="254" spans="1:51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</row>
    <row r="255" spans="1:51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</row>
    <row r="256" spans="1:51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</row>
    <row r="257" spans="1:51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</row>
    <row r="258" spans="1:51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</row>
    <row r="259" spans="1:51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</row>
    <row r="260" spans="1:51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</row>
    <row r="261" spans="1:51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</row>
    <row r="262" spans="1:51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</row>
    <row r="263" spans="1:51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</row>
    <row r="264" spans="1:51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</row>
    <row r="265" spans="1:51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</row>
    <row r="266" spans="1:51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</row>
    <row r="267" spans="1:51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</row>
    <row r="268" spans="1:51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</row>
    <row r="269" spans="1:51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</row>
    <row r="270" spans="1:51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</row>
    <row r="271" spans="1:51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</row>
    <row r="272" spans="1:51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</row>
    <row r="273" spans="1:51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</row>
    <row r="274" spans="1:51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</row>
    <row r="275" spans="1:51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</row>
    <row r="276" spans="1:51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</row>
    <row r="277" spans="1:51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</row>
    <row r="278" spans="1:51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</row>
    <row r="279" spans="1:51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</row>
    <row r="280" spans="1:51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</row>
    <row r="281" spans="1:51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</row>
    <row r="282" spans="1:51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</row>
    <row r="283" spans="1:51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</row>
    <row r="284" spans="1:51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</row>
    <row r="285" spans="1:51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</row>
    <row r="286" spans="1:51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</row>
    <row r="287" spans="1:51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</row>
    <row r="288" spans="1:51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</row>
    <row r="289" spans="1:51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</row>
    <row r="290" spans="1:51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</row>
    <row r="291" spans="1:51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</row>
    <row r="292" spans="1:51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</row>
    <row r="293" spans="1:51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</row>
    <row r="294" spans="1:51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</row>
    <row r="295" spans="1:51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</row>
    <row r="296" spans="1:51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</row>
    <row r="297" spans="1:51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</row>
    <row r="298" spans="1:51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</row>
    <row r="299" spans="1:51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</row>
    <row r="300" spans="1:51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</row>
    <row r="301" spans="1:51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</row>
    <row r="302" spans="1:51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</row>
    <row r="303" spans="1:51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</row>
    <row r="304" spans="1:51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</row>
    <row r="305" spans="1:51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</row>
    <row r="306" spans="1:51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</row>
    <row r="307" spans="1:51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</row>
    <row r="308" spans="1:51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</row>
    <row r="309" spans="1:51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</row>
    <row r="310" spans="1:51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</row>
    <row r="311" spans="1:51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</row>
    <row r="312" spans="1:51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</row>
    <row r="313" spans="1:51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</row>
    <row r="314" spans="1:51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</row>
    <row r="315" spans="1:51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</row>
    <row r="316" spans="1:51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</row>
    <row r="317" spans="1:51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</row>
    <row r="318" spans="1:51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</row>
    <row r="319" spans="1:51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</row>
    <row r="320" spans="1:51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</row>
    <row r="321" spans="1:51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</row>
    <row r="322" spans="1:51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</row>
    <row r="323" spans="1:51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</row>
    <row r="324" spans="1:51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</row>
    <row r="325" spans="1:51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</row>
    <row r="326" spans="1:51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</row>
    <row r="327" spans="1:51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</row>
    <row r="328" spans="1:51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</row>
    <row r="329" spans="1:51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</row>
    <row r="330" spans="1:51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</row>
    <row r="331" spans="1:51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</row>
    <row r="332" spans="1:51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</row>
    <row r="333" spans="1:51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</row>
    <row r="334" spans="1:51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</row>
    <row r="335" spans="1:51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</row>
    <row r="336" spans="1:51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</row>
    <row r="337" spans="1:51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</row>
    <row r="338" spans="1:51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</row>
    <row r="339" spans="1:51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</row>
    <row r="340" spans="1:51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</row>
    <row r="341" spans="1:51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</row>
    <row r="342" spans="1:51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</row>
    <row r="343" spans="1:51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</row>
    <row r="344" spans="1:51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</row>
    <row r="345" spans="1:51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</row>
    <row r="346" spans="1:51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</row>
    <row r="347" spans="1:51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</row>
    <row r="348" spans="1:51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</row>
    <row r="349" spans="1:51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</row>
    <row r="350" spans="1:51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</row>
    <row r="351" spans="1:51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</row>
    <row r="352" spans="1:51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</row>
    <row r="353" spans="1:51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</row>
    <row r="354" spans="1:51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</row>
    <row r="355" spans="1:51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</row>
    <row r="356" spans="1:51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</row>
    <row r="357" spans="1:51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</row>
    <row r="358" spans="1:51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</row>
    <row r="359" spans="1:51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</row>
    <row r="360" spans="1:51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</row>
    <row r="361" spans="1:51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</row>
    <row r="362" spans="1:51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</row>
    <row r="363" spans="1:51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</row>
    <row r="364" spans="1:51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</row>
    <row r="365" spans="1:51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</row>
    <row r="366" spans="1:51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</row>
    <row r="367" spans="1:51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</row>
    <row r="368" spans="1:51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</row>
    <row r="369" spans="1:51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</row>
    <row r="370" spans="1:51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</row>
    <row r="371" spans="1:51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</row>
    <row r="372" spans="1:51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</row>
    <row r="373" spans="1:51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</row>
    <row r="374" spans="1:51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</row>
    <row r="375" spans="1:51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</row>
    <row r="376" spans="1:51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</row>
    <row r="377" spans="1:51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</row>
    <row r="378" spans="1:51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</row>
    <row r="379" spans="1:51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</row>
    <row r="380" spans="1:51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</row>
    <row r="381" spans="1:51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</row>
    <row r="382" spans="1:51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</row>
    <row r="383" spans="1:51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</row>
    <row r="384" spans="1:51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</row>
    <row r="385" spans="1:51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</row>
    <row r="386" spans="1:51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</row>
    <row r="387" spans="1:51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</row>
    <row r="388" spans="1:51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</row>
    <row r="389" spans="1:51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</row>
    <row r="390" spans="1:51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</row>
    <row r="391" spans="1:51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</row>
    <row r="392" spans="1:51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</row>
    <row r="393" spans="1:51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</row>
    <row r="394" spans="1:51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</row>
    <row r="395" spans="1:51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</row>
    <row r="396" spans="1:51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</row>
    <row r="397" spans="1:51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</row>
    <row r="398" spans="1:51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</row>
    <row r="399" spans="1:51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</row>
    <row r="400" spans="1:51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</row>
    <row r="401" spans="1:51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</row>
    <row r="402" spans="1:51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</row>
    <row r="403" spans="1:51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</row>
    <row r="404" spans="1:51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</row>
    <row r="405" spans="1:51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</row>
    <row r="406" spans="1:51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</row>
    <row r="407" spans="1:51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</row>
    <row r="408" spans="1:51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</row>
    <row r="409" spans="1:51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</row>
    <row r="410" spans="1:51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</row>
    <row r="411" spans="1:51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</row>
    <row r="412" spans="1:51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</row>
    <row r="413" spans="1:51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</row>
    <row r="414" spans="1:51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</row>
    <row r="415" spans="1:51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</row>
    <row r="416" spans="1:51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</row>
    <row r="417" spans="1:51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</row>
    <row r="418" spans="1:51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</row>
    <row r="419" spans="1:51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</row>
    <row r="420" spans="1:51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</row>
    <row r="421" spans="1:51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</row>
    <row r="422" spans="1:51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</row>
    <row r="423" spans="1:51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</row>
    <row r="424" spans="1:51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</row>
    <row r="425" spans="1:51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</row>
    <row r="426" spans="1:51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</row>
    <row r="427" spans="1:51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</row>
    <row r="428" spans="1:51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</row>
    <row r="429" spans="1:51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</row>
    <row r="430" spans="1:51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</row>
    <row r="431" spans="1:51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</row>
    <row r="432" spans="1:51" s="3" customFormat="1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</row>
    <row r="433" spans="1:51" s="3" customFormat="1" ht="13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</row>
    <row r="434" spans="1:51" s="3" customFormat="1" ht="13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</row>
    <row r="435" spans="1:51" s="3" customFormat="1" ht="13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</row>
  </sheetData>
  <mergeCells count="6">
    <mergeCell ref="A12:K12"/>
    <mergeCell ref="B19:C19"/>
    <mergeCell ref="A16:K16"/>
    <mergeCell ref="A15:K15"/>
    <mergeCell ref="A14:K14"/>
    <mergeCell ref="A13:K13"/>
  </mergeCells>
  <pageMargins left="0.25" right="0.25" top="0.75" bottom="0.75" header="0.3" footer="0.3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TRIMESTRE_2015</vt:lpstr>
      <vt:lpstr>'1ER. TRIMESTRE_2015'!Área_de_impresión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2015-05-20T15:30:47Z</dcterms:created>
  <dcterms:modified xsi:type="dcterms:W3CDTF">2015-06-04T18:42:53Z</dcterms:modified>
</cp:coreProperties>
</file>